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05" windowWidth="14385" windowHeight="12720"/>
  </bookViews>
  <sheets>
    <sheet name="applicator" sheetId="1" r:id="rId1"/>
    <sheet name="4141780" sheetId="2" r:id="rId2"/>
    <sheet name="4150948" sheetId="3" r:id="rId3"/>
    <sheet name="4156724" sheetId="4" r:id="rId4"/>
    <sheet name="4161896" sheetId="5" r:id="rId5"/>
    <sheet name="4168006" sheetId="9" r:id="rId6"/>
    <sheet name="4170980" sheetId="6" r:id="rId7"/>
    <sheet name="4173477" sheetId="7" r:id="rId8"/>
    <sheet name="4175819" sheetId="8" r:id="rId9"/>
    <sheet name="4177081" sheetId="10" r:id="rId10"/>
  </sheets>
  <calcPr calcId="145621"/>
</workbook>
</file>

<file path=xl/calcChain.xml><?xml version="1.0" encoding="utf-8"?>
<calcChain xmlns="http://schemas.openxmlformats.org/spreadsheetml/2006/main">
  <c r="I5" i="1" l="1"/>
  <c r="E7" i="1" l="1"/>
  <c r="E8" i="1"/>
  <c r="E10" i="1" l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5" i="1"/>
  <c r="E6" i="1"/>
  <c r="E9" i="1"/>
  <c r="E4" i="1"/>
</calcChain>
</file>

<file path=xl/sharedStrings.xml><?xml version="1.0" encoding="utf-8"?>
<sst xmlns="http://schemas.openxmlformats.org/spreadsheetml/2006/main" count="19" uniqueCount="15">
  <si>
    <t>дата</t>
  </si>
  <si>
    <t>номер повідомлення</t>
  </si>
  <si>
    <t>причина дефекту/невідповідності</t>
  </si>
  <si>
    <t>широкі гострини/перезатвердження</t>
  </si>
  <si>
    <t>широка гострина</t>
  </si>
  <si>
    <t>кількість ударів при заміні</t>
  </si>
  <si>
    <t>широкі гострини</t>
  </si>
  <si>
    <t>пошкоджені запчастини</t>
  </si>
  <si>
    <t>пошкоджений контакт</t>
  </si>
  <si>
    <t>різниця в циклах між замінами</t>
  </si>
  <si>
    <r>
      <t xml:space="preserve">&lt; </t>
    </r>
    <r>
      <rPr>
        <b/>
        <sz val="11"/>
        <color theme="1"/>
        <rFont val="Calibri"/>
        <family val="2"/>
        <charset val="204"/>
      </rPr>
      <t>∑ &gt;</t>
    </r>
  </si>
  <si>
    <t>До ремонту</t>
  </si>
  <si>
    <t>Після ремонту</t>
  </si>
  <si>
    <t>\\LVIV1PWAPP02\microsections\01_Microsections(V�brusy)\01_Crimp\80000998\02_Problщmy</t>
  </si>
  <si>
    <t>\\LVIV1PWAPP02\microsections\01_Microsections(V�brusy)\01_Crimp\80000998\03_Opravy a v§meny dэlu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</si>
</sst>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sz val="10"/>
      <color theme="1"/>
      <name val="Tahoma"/>
      <family val="2"/>
      <charset val="204"/>
    </font>
    <font>
      <b/>
      <sz val="11"/>
      <color theme="1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b/>
      <sz val="11"/>
      <color theme="1"/>
      <name val="Calibri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6">
    <xf numFmtId="0" fontId="0" fillId="0" borderId="0" xfId="0"/>
    <xf numFmtId="0" fontId="0" fillId="0" borderId="0" xfId="0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4" fillId="0" borderId="1" xfId="1" applyBorder="1" applyAlignment="1">
      <alignment horizontal="center"/>
    </xf>
    <xf numFmtId="0" fontId="0" fillId="0" borderId="2" xfId="0" applyBorder="1" applyAlignment="1">
      <alignment vertical="center"/>
    </xf>
    <xf numFmtId="3" fontId="5" fillId="0" borderId="1" xfId="0" applyNumberFormat="1" applyFont="1" applyBorder="1" applyAlignment="1">
      <alignment horizontal="center" vertical="center"/>
    </xf>
    <xf numFmtId="3" fontId="5" fillId="0" borderId="1" xfId="1" applyNumberFormat="1" applyFont="1" applyBorder="1" applyAlignment="1">
      <alignment horizontal="center"/>
    </xf>
    <xf numFmtId="3" fontId="5" fillId="0" borderId="1" xfId="0" applyNumberFormat="1" applyFont="1" applyBorder="1"/>
    <xf numFmtId="3" fontId="5" fillId="0" borderId="1" xfId="0" applyNumberFormat="1" applyFont="1" applyBorder="1" applyAlignment="1">
      <alignment horizontal="center"/>
    </xf>
    <xf numFmtId="0" fontId="6" fillId="0" borderId="1" xfId="0" applyFont="1" applyFill="1" applyBorder="1" applyAlignment="1">
      <alignment horizontal="center"/>
    </xf>
    <xf numFmtId="3" fontId="0" fillId="0" borderId="0" xfId="0" applyNumberFormat="1"/>
    <xf numFmtId="3" fontId="0" fillId="0" borderId="0" xfId="0" applyNumberFormat="1" applyFill="1"/>
    <xf numFmtId="0" fontId="8" fillId="0" borderId="0" xfId="0" applyFont="1"/>
    <xf numFmtId="3" fontId="8" fillId="0" borderId="0" xfId="0" applyNumberFormat="1" applyFont="1"/>
    <xf numFmtId="0" fontId="7" fillId="0" borderId="3" xfId="0" applyFont="1" applyBorder="1" applyAlignment="1">
      <alignment horizontal="center"/>
    </xf>
    <xf numFmtId="3" fontId="0" fillId="0" borderId="4" xfId="0" applyNumberFormat="1" applyBorder="1"/>
    <xf numFmtId="0" fontId="4" fillId="0" borderId="1" xfId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4" fillId="0" borderId="2" xfId="1" applyBorder="1" applyAlignment="1">
      <alignment vertical="center"/>
    </xf>
  </cellXfs>
  <cellStyles count="2">
    <cellStyle name="Гіперпосилання" xfId="1" builtinId="8"/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4" Type="http://schemas.openxmlformats.org/officeDocument/2006/relationships/image" Target="../media/image4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eg"/><Relationship Id="rId1" Type="http://schemas.openxmlformats.org/officeDocument/2006/relationships/image" Target="../media/image5.jpeg"/><Relationship Id="rId5" Type="http://schemas.openxmlformats.org/officeDocument/2006/relationships/image" Target="../media/image9.jpg"/><Relationship Id="rId4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g"/><Relationship Id="rId2" Type="http://schemas.openxmlformats.org/officeDocument/2006/relationships/image" Target="../media/image11.JPG"/><Relationship Id="rId1" Type="http://schemas.openxmlformats.org/officeDocument/2006/relationships/image" Target="../media/image10.JPG"/><Relationship Id="rId4" Type="http://schemas.openxmlformats.org/officeDocument/2006/relationships/image" Target="../media/image13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G"/><Relationship Id="rId1" Type="http://schemas.openxmlformats.org/officeDocument/2006/relationships/image" Target="../media/image14.JPG"/><Relationship Id="rId4" Type="http://schemas.openxmlformats.org/officeDocument/2006/relationships/image" Target="../media/image17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g"/><Relationship Id="rId2" Type="http://schemas.openxmlformats.org/officeDocument/2006/relationships/image" Target="../media/image19.JPG"/><Relationship Id="rId1" Type="http://schemas.openxmlformats.org/officeDocument/2006/relationships/image" Target="../media/image18.JPG"/><Relationship Id="rId4" Type="http://schemas.openxmlformats.org/officeDocument/2006/relationships/image" Target="../media/image21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g"/><Relationship Id="rId2" Type="http://schemas.openxmlformats.org/officeDocument/2006/relationships/image" Target="../media/image23.JPG"/><Relationship Id="rId1" Type="http://schemas.openxmlformats.org/officeDocument/2006/relationships/image" Target="../media/image22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eg"/><Relationship Id="rId2" Type="http://schemas.openxmlformats.org/officeDocument/2006/relationships/image" Target="../media/image26.JPG"/><Relationship Id="rId1" Type="http://schemas.openxmlformats.org/officeDocument/2006/relationships/image" Target="../media/image25.JPG"/><Relationship Id="rId4" Type="http://schemas.openxmlformats.org/officeDocument/2006/relationships/image" Target="../media/image28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g"/><Relationship Id="rId2" Type="http://schemas.openxmlformats.org/officeDocument/2006/relationships/image" Target="../media/image30.JPG"/><Relationship Id="rId1" Type="http://schemas.openxmlformats.org/officeDocument/2006/relationships/image" Target="../media/image29.JPG"/><Relationship Id="rId4" Type="http://schemas.openxmlformats.org/officeDocument/2006/relationships/image" Target="../media/image32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g"/><Relationship Id="rId2" Type="http://schemas.openxmlformats.org/officeDocument/2006/relationships/image" Target="../media/image34.jpg"/><Relationship Id="rId1" Type="http://schemas.openxmlformats.org/officeDocument/2006/relationships/image" Target="../media/image33.JPG"/><Relationship Id="rId4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55</xdr:row>
      <xdr:rowOff>76200</xdr:rowOff>
    </xdr:from>
    <xdr:to>
      <xdr:col>11</xdr:col>
      <xdr:colOff>407269</xdr:colOff>
      <xdr:row>110</xdr:row>
      <xdr:rowOff>76200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1346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167640</xdr:rowOff>
    </xdr:from>
    <xdr:to>
      <xdr:col>11</xdr:col>
      <xdr:colOff>407269</xdr:colOff>
      <xdr:row>55</xdr:row>
      <xdr:rowOff>167640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764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</xdr:colOff>
      <xdr:row>1</xdr:row>
      <xdr:rowOff>47625</xdr:rowOff>
    </xdr:from>
    <xdr:to>
      <xdr:col>19</xdr:col>
      <xdr:colOff>581025</xdr:colOff>
      <xdr:row>20</xdr:row>
      <xdr:rowOff>47625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3775" y="238125"/>
          <a:ext cx="4819650" cy="3619500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12</xdr:col>
      <xdr:colOff>47624</xdr:colOff>
      <xdr:row>22</xdr:row>
      <xdr:rowOff>161925</xdr:rowOff>
    </xdr:from>
    <xdr:to>
      <xdr:col>20</xdr:col>
      <xdr:colOff>123824</xdr:colOff>
      <xdr:row>41</xdr:row>
      <xdr:rowOff>104775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2824" y="4352925"/>
          <a:ext cx="4953000" cy="3562350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10969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12</xdr:col>
      <xdr:colOff>10969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3261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161925</xdr:colOff>
      <xdr:row>6</xdr:row>
      <xdr:rowOff>85725</xdr:rowOff>
    </xdr:from>
    <xdr:to>
      <xdr:col>19</xdr:col>
      <xdr:colOff>523874</xdr:colOff>
      <xdr:row>25</xdr:row>
      <xdr:rowOff>169544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7125" y="1228725"/>
          <a:ext cx="4629149" cy="370331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20</xdr:col>
      <xdr:colOff>104774</xdr:colOff>
      <xdr:row>6</xdr:row>
      <xdr:rowOff>73818</xdr:rowOff>
    </xdr:from>
    <xdr:to>
      <xdr:col>28</xdr:col>
      <xdr:colOff>200025</xdr:colOff>
      <xdr:row>25</xdr:row>
      <xdr:rowOff>183356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6774" y="1216818"/>
          <a:ext cx="4972051" cy="3729038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171450</xdr:colOff>
      <xdr:row>26</xdr:row>
      <xdr:rowOff>171450</xdr:rowOff>
    </xdr:from>
    <xdr:to>
      <xdr:col>19</xdr:col>
      <xdr:colOff>547687</xdr:colOff>
      <xdr:row>46</xdr:row>
      <xdr:rowOff>76200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5124450"/>
          <a:ext cx="4643437" cy="371475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</xdr:colOff>
      <xdr:row>8</xdr:row>
      <xdr:rowOff>9525</xdr:rowOff>
    </xdr:from>
    <xdr:to>
      <xdr:col>20</xdr:col>
      <xdr:colOff>571500</xdr:colOff>
      <xdr:row>30</xdr:row>
      <xdr:rowOff>142875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8062" y="1533525"/>
          <a:ext cx="5405438" cy="432435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FF000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104775</xdr:colOff>
      <xdr:row>34</xdr:row>
      <xdr:rowOff>51435</xdr:rowOff>
    </xdr:from>
    <xdr:to>
      <xdr:col>20</xdr:col>
      <xdr:colOff>533400</xdr:colOff>
      <xdr:row>56</xdr:row>
      <xdr:rowOff>104775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9975" y="6528435"/>
          <a:ext cx="5305425" cy="4244340"/>
        </a:xfrm>
        <a:prstGeom prst="round2DiagRect">
          <a:avLst>
            <a:gd name="adj1" fmla="val 16667"/>
            <a:gd name="adj2" fmla="val 0"/>
          </a:avLst>
        </a:prstGeom>
        <a:ln w="88900" cap="sq">
          <a:solidFill>
            <a:srgbClr val="00B050"/>
          </a:solidFill>
          <a:miter lim="800000"/>
        </a:ln>
        <a:effectLst>
          <a:outerShdw blurRad="254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407269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407269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2869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259557</xdr:colOff>
      <xdr:row>4</xdr:row>
      <xdr:rowOff>161925</xdr:rowOff>
    </xdr:from>
    <xdr:to>
      <xdr:col>20</xdr:col>
      <xdr:colOff>314324</xdr:colOff>
      <xdr:row>22</xdr:row>
      <xdr:rowOff>190499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84357" y="923925"/>
          <a:ext cx="4321967" cy="345757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197644</xdr:colOff>
      <xdr:row>25</xdr:row>
      <xdr:rowOff>114300</xdr:rowOff>
    </xdr:from>
    <xdr:to>
      <xdr:col>20</xdr:col>
      <xdr:colOff>323849</xdr:colOff>
      <xdr:row>44</xdr:row>
      <xdr:rowOff>9524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22444" y="4876800"/>
          <a:ext cx="4393405" cy="351472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405241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600077</xdr:colOff>
      <xdr:row>1</xdr:row>
      <xdr:rowOff>0</xdr:rowOff>
    </xdr:from>
    <xdr:to>
      <xdr:col>19</xdr:col>
      <xdr:colOff>59533</xdr:colOff>
      <xdr:row>16</xdr:row>
      <xdr:rowOff>123825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7" y="190500"/>
          <a:ext cx="3726656" cy="29813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19051</xdr:colOff>
      <xdr:row>20</xdr:row>
      <xdr:rowOff>0</xdr:rowOff>
    </xdr:from>
    <xdr:to>
      <xdr:col>19</xdr:col>
      <xdr:colOff>19051</xdr:colOff>
      <xdr:row>35</xdr:row>
      <xdr:rowOff>68580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1" y="3810000"/>
          <a:ext cx="3657600" cy="292608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00B05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405835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352426</xdr:colOff>
      <xdr:row>0</xdr:row>
      <xdr:rowOff>123826</xdr:rowOff>
    </xdr:from>
    <xdr:to>
      <xdr:col>22</xdr:col>
      <xdr:colOff>104776</xdr:colOff>
      <xdr:row>36</xdr:row>
      <xdr:rowOff>58844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7626" y="123826"/>
          <a:ext cx="5848350" cy="6793018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405835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405835</xdr:colOff>
      <xdr:row>105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6500"/>
          <a:ext cx="7111435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2</xdr:row>
      <xdr:rowOff>9525</xdr:rowOff>
    </xdr:from>
    <xdr:to>
      <xdr:col>20</xdr:col>
      <xdr:colOff>28574</xdr:colOff>
      <xdr:row>20</xdr:row>
      <xdr:rowOff>1904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0" y="390525"/>
          <a:ext cx="4276724" cy="342137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0000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1</xdr:colOff>
      <xdr:row>21</xdr:row>
      <xdr:rowOff>28575</xdr:rowOff>
    </xdr:from>
    <xdr:to>
      <xdr:col>20</xdr:col>
      <xdr:colOff>573015</xdr:colOff>
      <xdr:row>50</xdr:row>
      <xdr:rowOff>123825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24801" y="4029075"/>
          <a:ext cx="4840214" cy="5619750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0</xdr:row>
      <xdr:rowOff>180975</xdr:rowOff>
    </xdr:from>
    <xdr:to>
      <xdr:col>20</xdr:col>
      <xdr:colOff>45489</xdr:colOff>
      <xdr:row>26</xdr:row>
      <xdr:rowOff>180975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24801" y="180975"/>
          <a:ext cx="4312688" cy="4953000"/>
        </a:xfrm>
        <a:prstGeom prst="rect">
          <a:avLst/>
        </a:prstGeom>
        <a:ln w="38100" cap="sq">
          <a:solidFill>
            <a:srgbClr val="FF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1</xdr:colOff>
      <xdr:row>27</xdr:row>
      <xdr:rowOff>176402</xdr:rowOff>
    </xdr:from>
    <xdr:to>
      <xdr:col>20</xdr:col>
      <xdr:colOff>9525</xdr:colOff>
      <xdr:row>53</xdr:row>
      <xdr:rowOff>161925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24801" y="5319902"/>
          <a:ext cx="4276724" cy="4938523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405241</xdr:colOff>
      <xdr:row>52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0841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19051</xdr:colOff>
      <xdr:row>1</xdr:row>
      <xdr:rowOff>9526</xdr:rowOff>
    </xdr:from>
    <xdr:to>
      <xdr:col>20</xdr:col>
      <xdr:colOff>26053</xdr:colOff>
      <xdr:row>27</xdr:row>
      <xdr:rowOff>29576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1" y="200026"/>
          <a:ext cx="4274202" cy="4973050"/>
        </a:xfrm>
        <a:prstGeom prst="rect">
          <a:avLst/>
        </a:prstGeom>
        <a:ln w="38100" cap="sq">
          <a:solidFill>
            <a:srgbClr val="FF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9527</xdr:colOff>
      <xdr:row>29</xdr:row>
      <xdr:rowOff>9524</xdr:rowOff>
    </xdr:from>
    <xdr:to>
      <xdr:col>20</xdr:col>
      <xdr:colOff>42835</xdr:colOff>
      <xdr:row>55</xdr:row>
      <xdr:rowOff>47625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4327" y="5534024"/>
          <a:ext cx="4300508" cy="4991101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11</xdr:col>
      <xdr:colOff>405241</xdr:colOff>
      <xdr:row>106</xdr:row>
      <xdr:rowOff>152400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0"/>
          <a:ext cx="7110841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file:///\\LVIV1PWAPP02\microsections\01_Microsections(V&#65533;brusy)\01_Crimp\80000998\03_Opravy%20a%20v&#167;meny%20d&#1101;lu" TargetMode="External"/><Relationship Id="rId1" Type="http://schemas.openxmlformats.org/officeDocument/2006/relationships/hyperlink" Target="file:///\\LVIV1PWAPP02\microsections\01_Microsections(V&#65533;brusy)\01_Crimp\80000998\02_Probl&#1097;my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9"/>
  <sheetViews>
    <sheetView tabSelected="1" topLeftCell="E1" workbookViewId="0">
      <selection activeCell="G11" sqref="G11"/>
    </sheetView>
  </sheetViews>
  <sheetFormatPr defaultRowHeight="15" x14ac:dyDescent="0.25"/>
  <cols>
    <col min="1" max="1" width="10.5703125" style="2" bestFit="1" customWidth="1"/>
    <col min="2" max="2" width="19.42578125" style="2" bestFit="1" customWidth="1"/>
    <col min="3" max="3" width="26.7109375" style="14" bestFit="1" customWidth="1"/>
    <col min="4" max="4" width="35.42578125" style="3" bestFit="1" customWidth="1"/>
    <col min="5" max="5" width="29.85546875" bestFit="1" customWidth="1"/>
    <col min="6" max="7" width="29.85546875" customWidth="1"/>
    <col min="8" max="8" width="11.28515625" bestFit="1" customWidth="1"/>
    <col min="9" max="9" width="8.42578125" bestFit="1" customWidth="1"/>
    <col min="10" max="10" width="9.28515625" bestFit="1" customWidth="1"/>
  </cols>
  <sheetData>
    <row r="1" spans="1:12" ht="26.25" x14ac:dyDescent="0.25">
      <c r="A1" s="24">
        <v>80000998</v>
      </c>
      <c r="B1" s="24"/>
      <c r="C1" s="24"/>
      <c r="D1" s="24"/>
      <c r="E1" s="11"/>
      <c r="F1" s="11" t="s">
        <v>11</v>
      </c>
      <c r="G1" s="11" t="s">
        <v>12</v>
      </c>
      <c r="H1" s="7"/>
      <c r="I1" s="8"/>
      <c r="J1" s="9"/>
    </row>
    <row r="2" spans="1:12" x14ac:dyDescent="0.25">
      <c r="A2" s="5" t="s">
        <v>0</v>
      </c>
      <c r="B2" s="6" t="s">
        <v>1</v>
      </c>
      <c r="C2" s="12" t="s">
        <v>5</v>
      </c>
      <c r="D2" s="6" t="s">
        <v>2</v>
      </c>
      <c r="E2" s="11"/>
      <c r="F2" s="25" t="s">
        <v>13</v>
      </c>
      <c r="G2" s="25" t="s">
        <v>14</v>
      </c>
      <c r="H2" s="7"/>
      <c r="I2" s="2"/>
      <c r="J2" s="2"/>
    </row>
    <row r="3" spans="1:12" x14ac:dyDescent="0.25">
      <c r="A3" s="4">
        <v>42383</v>
      </c>
      <c r="B3" s="10">
        <v>4141780</v>
      </c>
      <c r="C3" s="13"/>
      <c r="D3" s="3" t="s">
        <v>3</v>
      </c>
      <c r="E3" s="11" t="s">
        <v>9</v>
      </c>
      <c r="F3" s="11"/>
      <c r="G3" s="11"/>
      <c r="H3" s="7"/>
      <c r="I3" s="2"/>
      <c r="J3" s="2"/>
    </row>
    <row r="4" spans="1:12" ht="15.75" thickBot="1" x14ac:dyDescent="0.3">
      <c r="A4" s="4">
        <v>42542</v>
      </c>
      <c r="B4" s="10">
        <v>4150948</v>
      </c>
      <c r="C4" s="13">
        <v>3593739</v>
      </c>
      <c r="D4" s="3" t="s">
        <v>4</v>
      </c>
      <c r="E4" s="20">
        <f>C4-C3</f>
        <v>3593739</v>
      </c>
      <c r="F4" s="20"/>
      <c r="G4" s="20"/>
    </row>
    <row r="5" spans="1:12" ht="15.75" thickBot="1" x14ac:dyDescent="0.3">
      <c r="A5" s="4">
        <v>46292</v>
      </c>
      <c r="B5" s="10">
        <v>4156724</v>
      </c>
      <c r="C5" s="15">
        <v>3678790</v>
      </c>
      <c r="D5" s="3" t="s">
        <v>6</v>
      </c>
      <c r="E5" s="18">
        <f t="shared" ref="E5:E25" si="0">C5-C4</f>
        <v>85051</v>
      </c>
      <c r="F5" s="18"/>
      <c r="G5" s="18"/>
      <c r="H5" s="21" t="s">
        <v>10</v>
      </c>
      <c r="I5" s="22">
        <f>AVERAGE(E5:E11)</f>
        <v>241221.85714285713</v>
      </c>
    </row>
    <row r="6" spans="1:12" x14ac:dyDescent="0.25">
      <c r="A6" s="4">
        <v>42720</v>
      </c>
      <c r="B6" s="10">
        <v>4161896</v>
      </c>
      <c r="C6" s="15">
        <v>4018712</v>
      </c>
      <c r="D6" s="3" t="s">
        <v>6</v>
      </c>
      <c r="E6" s="18">
        <f t="shared" si="0"/>
        <v>339922</v>
      </c>
      <c r="F6" s="18"/>
      <c r="G6" s="18"/>
    </row>
    <row r="7" spans="1:12" x14ac:dyDescent="0.25">
      <c r="A7" s="4">
        <v>42814</v>
      </c>
      <c r="B7" s="10">
        <v>4168006</v>
      </c>
      <c r="C7" s="15">
        <v>4496445</v>
      </c>
      <c r="D7" s="3" t="s">
        <v>6</v>
      </c>
      <c r="E7" s="18">
        <f>C7-C6</f>
        <v>477733</v>
      </c>
      <c r="F7" s="18"/>
      <c r="G7" s="18"/>
    </row>
    <row r="8" spans="1:12" x14ac:dyDescent="0.25">
      <c r="A8" s="4">
        <v>42864</v>
      </c>
      <c r="B8" s="10">
        <v>4170980</v>
      </c>
      <c r="C8" s="15">
        <v>4795134</v>
      </c>
      <c r="D8" s="3" t="s">
        <v>7</v>
      </c>
      <c r="E8" s="18">
        <f>C8-C7</f>
        <v>298689</v>
      </c>
      <c r="F8" s="18"/>
      <c r="G8" s="18"/>
    </row>
    <row r="9" spans="1:12" x14ac:dyDescent="0.25">
      <c r="A9" s="4">
        <v>42901</v>
      </c>
      <c r="B9" s="10">
        <v>4173477</v>
      </c>
      <c r="C9" s="15">
        <v>4897002</v>
      </c>
      <c r="D9" s="16" t="s">
        <v>8</v>
      </c>
      <c r="E9" s="18">
        <f t="shared" si="0"/>
        <v>101868</v>
      </c>
      <c r="F9" s="18"/>
      <c r="G9" s="18"/>
      <c r="L9" s="19"/>
    </row>
    <row r="10" spans="1:12" x14ac:dyDescent="0.25">
      <c r="A10" s="4">
        <v>42942</v>
      </c>
      <c r="B10" s="10">
        <v>4175819</v>
      </c>
      <c r="C10" s="15">
        <v>5169416</v>
      </c>
      <c r="D10" s="16" t="s">
        <v>8</v>
      </c>
      <c r="E10" s="18">
        <f t="shared" si="0"/>
        <v>272414</v>
      </c>
      <c r="F10" s="18"/>
      <c r="G10" s="18"/>
    </row>
    <row r="11" spans="1:12" x14ac:dyDescent="0.25">
      <c r="A11" s="4">
        <v>42962</v>
      </c>
      <c r="B11" s="23">
        <v>4177081</v>
      </c>
      <c r="C11" s="15">
        <v>5282292</v>
      </c>
      <c r="D11" s="3" t="s">
        <v>6</v>
      </c>
      <c r="E11" s="17">
        <f t="shared" si="0"/>
        <v>112876</v>
      </c>
      <c r="F11" s="17"/>
      <c r="G11" s="17"/>
    </row>
    <row r="12" spans="1:12" x14ac:dyDescent="0.25">
      <c r="E12" s="17">
        <f t="shared" si="0"/>
        <v>-5282292</v>
      </c>
      <c r="F12" s="17"/>
      <c r="G12" s="17"/>
    </row>
    <row r="13" spans="1:12" x14ac:dyDescent="0.25">
      <c r="E13" s="17">
        <f t="shared" si="0"/>
        <v>0</v>
      </c>
      <c r="F13" s="17"/>
      <c r="G13" s="17"/>
    </row>
    <row r="14" spans="1:12" x14ac:dyDescent="0.25">
      <c r="E14" s="17">
        <f t="shared" si="0"/>
        <v>0</v>
      </c>
      <c r="F14" s="17"/>
      <c r="G14" s="17"/>
    </row>
    <row r="15" spans="1:12" x14ac:dyDescent="0.25">
      <c r="E15" s="17">
        <f t="shared" si="0"/>
        <v>0</v>
      </c>
      <c r="F15" s="17"/>
      <c r="G15" s="17"/>
    </row>
    <row r="16" spans="1:12" x14ac:dyDescent="0.25">
      <c r="E16" s="17">
        <f t="shared" si="0"/>
        <v>0</v>
      </c>
      <c r="F16" s="17"/>
      <c r="G16" s="17"/>
    </row>
    <row r="17" spans="5:11" x14ac:dyDescent="0.25">
      <c r="E17" s="17">
        <f t="shared" si="0"/>
        <v>0</v>
      </c>
      <c r="F17" s="17"/>
      <c r="G17" s="17"/>
    </row>
    <row r="18" spans="5:11" x14ac:dyDescent="0.25">
      <c r="E18" s="17">
        <f t="shared" si="0"/>
        <v>0</v>
      </c>
      <c r="F18" s="17"/>
      <c r="G18" s="17"/>
    </row>
    <row r="19" spans="5:11" x14ac:dyDescent="0.25">
      <c r="E19" s="17">
        <f t="shared" si="0"/>
        <v>0</v>
      </c>
      <c r="F19" s="17"/>
      <c r="G19" s="17"/>
    </row>
    <row r="20" spans="5:11" x14ac:dyDescent="0.25">
      <c r="E20" s="17">
        <f t="shared" si="0"/>
        <v>0</v>
      </c>
      <c r="F20" s="17"/>
      <c r="G20" s="17"/>
    </row>
    <row r="21" spans="5:11" x14ac:dyDescent="0.25">
      <c r="E21" s="17">
        <f t="shared" si="0"/>
        <v>0</v>
      </c>
      <c r="F21" s="17"/>
      <c r="G21" s="17"/>
    </row>
    <row r="22" spans="5:11" x14ac:dyDescent="0.25">
      <c r="E22" s="17">
        <f t="shared" si="0"/>
        <v>0</v>
      </c>
      <c r="F22" s="17"/>
      <c r="G22" s="17"/>
    </row>
    <row r="23" spans="5:11" x14ac:dyDescent="0.25">
      <c r="E23" s="17">
        <f t="shared" si="0"/>
        <v>0</v>
      </c>
      <c r="F23" s="17"/>
      <c r="G23" s="17"/>
    </row>
    <row r="24" spans="5:11" x14ac:dyDescent="0.25">
      <c r="E24" s="17">
        <f t="shared" si="0"/>
        <v>0</v>
      </c>
      <c r="F24" s="17"/>
      <c r="G24" s="17"/>
    </row>
    <row r="25" spans="5:11" x14ac:dyDescent="0.25">
      <c r="E25" s="17">
        <f t="shared" si="0"/>
        <v>0</v>
      </c>
      <c r="F25" s="17"/>
      <c r="G25" s="17"/>
    </row>
    <row r="29" spans="5:11" x14ac:dyDescent="0.25">
      <c r="K29" s="1"/>
    </row>
  </sheetData>
  <mergeCells count="1">
    <mergeCell ref="A1:D1"/>
  </mergeCells>
  <hyperlinks>
    <hyperlink ref="B3" location="'4141780'!A1" display="'4141780'!A1"/>
    <hyperlink ref="B4" location="'4150948'!A1" display="'4150948'!A1"/>
    <hyperlink ref="B5" location="'4156724'!A1" display="'4156724'!A1"/>
    <hyperlink ref="B6" location="'4161896'!A1" display="'4161896'!A1"/>
    <hyperlink ref="B8" location="'4170980'!A1" display="'4170980'!A1"/>
    <hyperlink ref="B9" location="'4173477'!A1" display="'4173477'!A1"/>
    <hyperlink ref="B10" location="'4175819'!A1" display="'4175819'!A1"/>
    <hyperlink ref="B7" location="'4168006'!A1" display="'4168006'!A1"/>
    <hyperlink ref="B11" location="'4177081'!A1" display="'4177081'!A1"/>
    <hyperlink ref="F2" r:id="rId1"/>
    <hyperlink ref="G2" r:id="rId2"/>
  </hyperlinks>
  <pageMargins left="0.7" right="0.7" top="0.75" bottom="0.75" header="0.3" footer="0.3"/>
  <pageSetup paperSize="9" orientation="portrait" verticalDpi="0"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>
      <selection activeCell="A55" sqref="A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R59" sqref="R5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W34" sqref="W3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zoomScale="50" zoomScaleNormal="50" workbookViewId="0">
      <selection activeCell="AJ17" sqref="AJ1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22" sqref="N2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workbookViewId="0">
      <selection activeCell="N12" sqref="N1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10</vt:i4>
      </vt:variant>
    </vt:vector>
  </HeadingPairs>
  <TitlesOfParts>
    <vt:vector size="10" baseType="lpstr">
      <vt:lpstr>applicator</vt:lpstr>
      <vt:lpstr>4141780</vt:lpstr>
      <vt:lpstr>4150948</vt:lpstr>
      <vt:lpstr>4156724</vt:lpstr>
      <vt:lpstr>4161896</vt:lpstr>
      <vt:lpstr>4168006</vt:lpstr>
      <vt:lpstr>4170980</vt:lpstr>
      <vt:lpstr>4173477</vt:lpstr>
      <vt:lpstr>4175819</vt:lpstr>
      <vt:lpstr>4177081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VydejnUA</dc:creator>
  <cp:lastModifiedBy>Zhuk, Volodymyr</cp:lastModifiedBy>
  <dcterms:created xsi:type="dcterms:W3CDTF">2015-12-07T08:08:01Z</dcterms:created>
  <dcterms:modified xsi:type="dcterms:W3CDTF">2017-11-02T06:26:36Z</dcterms:modified>
</cp:coreProperties>
</file>